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" yWindow="-195" windowWidth="15330" windowHeight="4935"/>
  </bookViews>
  <sheets>
    <sheet name="Несп.у-ща" sheetId="1" r:id="rId1"/>
  </sheets>
  <calcPr calcId="145621"/>
</workbook>
</file>

<file path=xl/calcChain.xml><?xml version="1.0" encoding="utf-8"?>
<calcChain xmlns="http://schemas.openxmlformats.org/spreadsheetml/2006/main">
  <c r="F21" i="1" l="1"/>
  <c r="G21" i="1"/>
  <c r="K21" i="1"/>
  <c r="K23" i="1" s="1"/>
  <c r="L23" i="1" s="1"/>
  <c r="L21" i="1"/>
  <c r="O21" i="1"/>
  <c r="P21" i="1"/>
  <c r="R21" i="1"/>
  <c r="S21" i="1"/>
  <c r="T21" i="1"/>
  <c r="U21" i="1"/>
  <c r="I11" i="1"/>
  <c r="N11" i="1" s="1"/>
  <c r="N21" i="1" s="1"/>
  <c r="J11" i="1"/>
  <c r="M11" i="1"/>
  <c r="Q11" i="1"/>
  <c r="I21" i="1" l="1"/>
  <c r="M10" i="1"/>
  <c r="M21" i="1" s="1"/>
  <c r="J10" i="1"/>
  <c r="J21" i="1" s="1"/>
  <c r="Q10" i="1" l="1"/>
  <c r="Q21" i="1" s="1"/>
</calcChain>
</file>

<file path=xl/sharedStrings.xml><?xml version="1.0" encoding="utf-8"?>
<sst xmlns="http://schemas.openxmlformats.org/spreadsheetml/2006/main" count="43" uniqueCount="35">
  <si>
    <t>училище</t>
  </si>
  <si>
    <t>Самоков</t>
  </si>
  <si>
    <t>Радуил</t>
  </si>
  <si>
    <t>Ярлово</t>
  </si>
  <si>
    <t>населено място</t>
  </si>
  <si>
    <t>брой ученици</t>
  </si>
  <si>
    <t>ОУ "Васил Левски"</t>
  </si>
  <si>
    <t>сума общообразователни</t>
  </si>
  <si>
    <t>Говедарци</t>
  </si>
  <si>
    <t>СУ “Отец Паисий”</t>
  </si>
  <si>
    <t>Средства по регионален коефициент</t>
  </si>
  <si>
    <t xml:space="preserve">Общо за разпределяне </t>
  </si>
  <si>
    <t>Разпределение на средствата в дейност 322 "Неспециализирани училища, без професионални гимназии " от самостоятелна форма на обучение по реда на чл.6, ал.2 от ЗПУО</t>
  </si>
  <si>
    <t>получени средства</t>
  </si>
  <si>
    <t xml:space="preserve">явили се ученици и положили успешно изпитите </t>
  </si>
  <si>
    <t xml:space="preserve">по ИС на МОН  </t>
  </si>
  <si>
    <t>по РС</t>
  </si>
  <si>
    <t>100% получени по стандарти</t>
  </si>
  <si>
    <t>разлика</t>
  </si>
  <si>
    <t xml:space="preserve">резерв за възстановяване по чл.282,ал.19 от ЗПУО  </t>
  </si>
  <si>
    <t>удържани/доплатени средства</t>
  </si>
  <si>
    <t>СУ "Никола Велчев"</t>
  </si>
  <si>
    <t>Разпределиени средства</t>
  </si>
  <si>
    <t>Сума за получаване от МФ</t>
  </si>
  <si>
    <t>ОУ "Св.Св.Кирил и Методий"</t>
  </si>
  <si>
    <t>ПГ “Константин Фотинов”</t>
  </si>
  <si>
    <t>ОУ "М.Авксентий Велешки"</t>
  </si>
  <si>
    <t>ОУ "Христо Максимов"</t>
  </si>
  <si>
    <t>ОбУ "Неофит Рилски"</t>
  </si>
  <si>
    <t>НУ "Станислав Доспевски"</t>
  </si>
  <si>
    <t>ОУ "Димчо Дебелянов"</t>
  </si>
  <si>
    <t>ОУ "Христо Смирненски"</t>
  </si>
  <si>
    <t>по справки от директори</t>
  </si>
  <si>
    <t>За разпределяне</t>
  </si>
  <si>
    <t>Средства за самостоятелна форма на обучение, определени по разходни стандарти за 2024г. - д.322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</si>
</sst>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л_в_-;\-* #,##0\ _л_в_-;_-* &quot;-&quot;??\ _л_в_-;_-@_-"/>
    <numFmt numFmtId="165" formatCode="#,##0\ _л_в"/>
    <numFmt numFmtId="166" formatCode="0_ ;\-0\ "/>
  </numFmts>
  <fonts count="21" x14ac:knownFonts="1">
    <font>
      <sz val="10"/>
      <name val="Arial"/>
      <charset val="204"/>
    </font>
    <font>
      <sz val="8"/>
      <name val="Arial"/>
      <charset val="204"/>
    </font>
    <font>
      <sz val="8"/>
      <color indexed="8"/>
      <name val="Arial"/>
      <family val="2"/>
      <charset val="204"/>
    </font>
    <font>
      <sz val="12"/>
      <name val="Arial"/>
      <charset val="204"/>
    </font>
    <font>
      <sz val="8"/>
      <color indexed="8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name val="Arial"/>
      <charset val="204"/>
    </font>
    <font>
      <sz val="8"/>
      <color indexed="10"/>
      <name val="Arial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8"/>
      <color indexed="8"/>
      <name val="Arial"/>
      <family val="2"/>
      <charset val="204"/>
    </font>
    <font>
      <sz val="6"/>
      <color indexed="8"/>
      <name val="Arial"/>
      <charset val="204"/>
    </font>
    <font>
      <b/>
      <sz val="10"/>
      <name val="Arial"/>
      <charset val="204"/>
    </font>
    <font>
      <sz val="10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/>
    <xf numFmtId="0" fontId="7" fillId="0" borderId="0" xfId="0" applyFont="1" applyFill="1"/>
    <xf numFmtId="2" fontId="7" fillId="0" borderId="4" xfId="0" applyNumberFormat="1" applyFont="1" applyFill="1" applyBorder="1"/>
    <xf numFmtId="0" fontId="9" fillId="0" borderId="0" xfId="0" applyFont="1" applyAlignment="1">
      <alignment vertical="center" wrapText="1"/>
    </xf>
    <xf numFmtId="2" fontId="0" fillId="0" borderId="0" xfId="0" applyNumberFormat="1"/>
    <xf numFmtId="0" fontId="4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right" wrapText="1"/>
    </xf>
    <xf numFmtId="2" fontId="7" fillId="0" borderId="0" xfId="0" applyNumberFormat="1" applyFont="1" applyFill="1" applyBorder="1"/>
    <xf numFmtId="0" fontId="7" fillId="0" borderId="7" xfId="0" applyFont="1" applyFill="1" applyBorder="1"/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right" wrapText="1"/>
    </xf>
    <xf numFmtId="0" fontId="13" fillId="0" borderId="6" xfId="0" applyFont="1" applyBorder="1" applyAlignment="1">
      <alignment horizontal="right" wrapText="1"/>
    </xf>
    <xf numFmtId="0" fontId="13" fillId="2" borderId="5" xfId="0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 wrapText="1"/>
    </xf>
    <xf numFmtId="0" fontId="13" fillId="0" borderId="5" xfId="0" applyFont="1" applyFill="1" applyBorder="1" applyAlignment="1">
      <alignment horizontal="right" wrapText="1"/>
    </xf>
    <xf numFmtId="2" fontId="8" fillId="0" borderId="1" xfId="0" applyNumberFormat="1" applyFont="1" applyFill="1" applyBorder="1" applyAlignment="1">
      <alignment horizontal="right" wrapText="1"/>
    </xf>
    <xf numFmtId="2" fontId="16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2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2" fontId="1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2" fillId="0" borderId="0" xfId="0" applyFont="1" applyFill="1" applyBorder="1"/>
    <xf numFmtId="2" fontId="9" fillId="0" borderId="0" xfId="0" applyNumberFormat="1" applyFont="1" applyFill="1" applyBorder="1"/>
    <xf numFmtId="2" fontId="1" fillId="0" borderId="0" xfId="0" applyNumberFormat="1" applyFont="1" applyFill="1" applyBorder="1" applyAlignment="1">
      <alignment wrapText="1"/>
    </xf>
    <xf numFmtId="2" fontId="12" fillId="0" borderId="0" xfId="0" applyNumberFormat="1" applyFont="1"/>
    <xf numFmtId="2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12" fillId="0" borderId="0" xfId="0" applyFont="1" applyFill="1" applyBorder="1"/>
    <xf numFmtId="0" fontId="3" fillId="0" borderId="0" xfId="0" applyFont="1" applyFill="1" applyBorder="1"/>
    <xf numFmtId="2" fontId="16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9" fontId="1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wrapText="1"/>
    </xf>
    <xf numFmtId="0" fontId="8" fillId="0" borderId="0" xfId="0" applyFont="1" applyFill="1"/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/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right" wrapText="1"/>
    </xf>
    <xf numFmtId="165" fontId="16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right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right" vertical="distributed" wrapText="1"/>
    </xf>
    <xf numFmtId="3" fontId="12" fillId="0" borderId="4" xfId="0" applyNumberFormat="1" applyFont="1" applyFill="1" applyBorder="1" applyAlignment="1">
      <alignment horizontal="right" vertical="center" wrapText="1"/>
    </xf>
    <xf numFmtId="3" fontId="12" fillId="4" borderId="4" xfId="0" applyNumberFormat="1" applyFont="1" applyFill="1" applyBorder="1" applyAlignment="1">
      <alignment horizontal="righ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" fontId="7" fillId="0" borderId="4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19" fillId="0" borderId="1" xfId="0" applyFont="1" applyBorder="1" applyAlignment="1">
      <alignment horizontal="right" wrapText="1"/>
    </xf>
    <xf numFmtId="0" fontId="1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wrapText="1"/>
    </xf>
    <xf numFmtId="0" fontId="7" fillId="0" borderId="14" xfId="0" applyFont="1" applyFill="1" applyBorder="1"/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1" fontId="16" fillId="0" borderId="1" xfId="0" applyNumberFormat="1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0" fontId="1" fillId="0" borderId="9" xfId="0" applyFont="1" applyBorder="1"/>
    <xf numFmtId="0" fontId="11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3" fillId="0" borderId="15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164" fontId="8" fillId="0" borderId="9" xfId="0" applyNumberFormat="1" applyFont="1" applyFill="1" applyBorder="1" applyAlignment="1">
      <alignment horizontal="right" wrapText="1"/>
    </xf>
    <xf numFmtId="2" fontId="8" fillId="0" borderId="9" xfId="0" applyNumberFormat="1" applyFont="1" applyFill="1" applyBorder="1" applyAlignment="1">
      <alignment horizontal="right" wrapText="1"/>
    </xf>
    <xf numFmtId="2" fontId="16" fillId="0" borderId="9" xfId="0" applyNumberFormat="1" applyFont="1" applyFill="1" applyBorder="1" applyAlignment="1">
      <alignment horizontal="center" vertical="center" wrapText="1"/>
    </xf>
    <xf numFmtId="3" fontId="16" fillId="3" borderId="9" xfId="0" applyNumberFormat="1" applyFont="1" applyFill="1" applyBorder="1" applyAlignment="1">
      <alignment horizontal="right" vertical="center" wrapText="1"/>
    </xf>
    <xf numFmtId="2" fontId="12" fillId="5" borderId="4" xfId="0" applyNumberFormat="1" applyFont="1" applyFill="1" applyBorder="1" applyAlignment="1">
      <alignment horizontal="center" vertical="center" wrapText="1"/>
    </xf>
    <xf numFmtId="2" fontId="16" fillId="6" borderId="1" xfId="0" applyNumberFormat="1" applyFont="1" applyFill="1" applyBorder="1" applyAlignment="1">
      <alignment horizontal="center" vertical="center" wrapText="1"/>
    </xf>
    <xf numFmtId="2" fontId="16" fillId="6" borderId="9" xfId="0" applyNumberFormat="1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right" vertical="center" wrapText="1"/>
    </xf>
    <xf numFmtId="165" fontId="16" fillId="0" borderId="1" xfId="0" applyNumberFormat="1" applyFont="1" applyFill="1" applyBorder="1" applyAlignment="1">
      <alignment horizontal="right" vertical="center" wrapText="1"/>
    </xf>
    <xf numFmtId="165" fontId="16" fillId="0" borderId="9" xfId="0" applyNumberFormat="1" applyFont="1" applyFill="1" applyBorder="1" applyAlignment="1">
      <alignment horizontal="right" vertical="center" wrapText="1"/>
    </xf>
    <xf numFmtId="3" fontId="16" fillId="0" borderId="9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 wrapText="1"/>
    </xf>
    <xf numFmtId="166" fontId="7" fillId="0" borderId="4" xfId="0" applyNumberFormat="1" applyFon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9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/>
    <xf numFmtId="1" fontId="16" fillId="0" borderId="1" xfId="0" applyNumberFormat="1" applyFont="1" applyFill="1" applyBorder="1" applyAlignment="1">
      <alignment horizontal="center" vertical="center" wrapText="1"/>
    </xf>
    <xf numFmtId="1" fontId="16" fillId="0" borderId="9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 wrapText="1"/>
    </xf>
    <xf numFmtId="0" fontId="12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12" fillId="6" borderId="9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/>
    <xf numFmtId="0" fontId="9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0" fillId="0" borderId="10" xfId="0" applyBorder="1"/>
    <xf numFmtId="0" fontId="0" fillId="0" borderId="3" xfId="0" applyBorder="1"/>
    <xf numFmtId="9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textRotation="90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53"/>
  <sheetViews>
    <sheetView tabSelected="1" showWhiteSpace="0" workbookViewId="0">
      <selection activeCell="D22" sqref="D22"/>
    </sheetView>
  </sheetViews>
  <sheetFormatPr defaultRowHeight="12.75" x14ac:dyDescent="0.2"/>
  <cols>
    <col min="1" max="1" width="6.140625" customWidth="1"/>
    <col min="2" max="2" width="5.42578125" customWidth="1"/>
    <col min="3" max="3" width="2.85546875" customWidth="1"/>
    <col min="4" max="4" width="26.42578125" customWidth="1"/>
    <col min="5" max="5" width="9.42578125" customWidth="1"/>
    <col min="6" max="6" width="5.28515625" customWidth="1"/>
    <col min="7" max="9" width="5" customWidth="1"/>
    <col min="10" max="10" width="8.5703125" customWidth="1"/>
    <col min="11" max="11" width="11" hidden="1" customWidth="1"/>
    <col min="12" max="12" width="12" hidden="1" customWidth="1"/>
    <col min="13" max="13" width="10.140625" customWidth="1"/>
    <col min="14" max="14" width="12" customWidth="1"/>
    <col min="15" max="15" width="9.85546875" customWidth="1"/>
    <col min="16" max="16" width="12.140625" customWidth="1"/>
    <col min="17" max="17" width="9.85546875" hidden="1" customWidth="1"/>
    <col min="18" max="18" width="5.28515625" customWidth="1"/>
    <col min="19" max="19" width="8.42578125" customWidth="1"/>
    <col min="20" max="20" width="7.85546875" customWidth="1"/>
    <col min="21" max="21" width="0.140625" customWidth="1"/>
  </cols>
  <sheetData>
    <row r="3" spans="1:22" ht="15" customHeight="1" x14ac:dyDescent="0.2">
      <c r="D3" s="163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</row>
    <row r="4" spans="1:22" ht="15" customHeight="1" x14ac:dyDescent="0.2">
      <c r="D4" s="57"/>
      <c r="E4" s="58"/>
      <c r="F4" s="58"/>
      <c r="G4" s="58"/>
      <c r="H4" s="119"/>
      <c r="I4" s="84"/>
      <c r="J4" s="58"/>
      <c r="K4" s="58"/>
      <c r="L4" s="58"/>
      <c r="M4" s="129"/>
      <c r="N4" s="114"/>
      <c r="O4" s="115"/>
      <c r="P4" s="84"/>
      <c r="Q4" s="93"/>
      <c r="R4" s="58"/>
      <c r="S4" s="58"/>
      <c r="T4" s="58"/>
      <c r="U4" s="59"/>
    </row>
    <row r="5" spans="1:22" s="4" customFormat="1" ht="15" customHeight="1" x14ac:dyDescent="0.2">
      <c r="C5" s="161" t="s">
        <v>34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</row>
    <row r="6" spans="1:22" s="9" customFormat="1" ht="57" customHeight="1" x14ac:dyDescent="0.2">
      <c r="C6" s="144" t="s">
        <v>0</v>
      </c>
      <c r="D6" s="145"/>
      <c r="E6" s="144" t="s">
        <v>4</v>
      </c>
      <c r="F6" s="166" t="s">
        <v>5</v>
      </c>
      <c r="G6" s="166"/>
      <c r="H6" s="120"/>
      <c r="I6" s="149" t="s">
        <v>18</v>
      </c>
      <c r="J6" s="168" t="s">
        <v>17</v>
      </c>
      <c r="K6" s="168" t="s">
        <v>10</v>
      </c>
      <c r="L6" s="63" t="s">
        <v>12</v>
      </c>
      <c r="M6" s="146" t="s">
        <v>33</v>
      </c>
      <c r="N6" s="151" t="s">
        <v>19</v>
      </c>
      <c r="O6" s="151" t="s">
        <v>23</v>
      </c>
      <c r="P6" s="146" t="s">
        <v>22</v>
      </c>
      <c r="Q6" s="158" t="s">
        <v>19</v>
      </c>
      <c r="R6" s="177" t="s">
        <v>14</v>
      </c>
      <c r="S6" s="177" t="s">
        <v>13</v>
      </c>
      <c r="T6" s="174" t="s">
        <v>20</v>
      </c>
      <c r="U6" s="180"/>
    </row>
    <row r="7" spans="1:22" s="2" customFormat="1" ht="44.25" customHeight="1" x14ac:dyDescent="0.2">
      <c r="C7" s="145"/>
      <c r="D7" s="145"/>
      <c r="E7" s="145"/>
      <c r="F7" s="142" t="s">
        <v>15</v>
      </c>
      <c r="G7" s="170" t="s">
        <v>16</v>
      </c>
      <c r="H7" s="142" t="s">
        <v>32</v>
      </c>
      <c r="I7" s="150"/>
      <c r="J7" s="169"/>
      <c r="K7" s="147"/>
      <c r="L7" s="172" t="s">
        <v>11</v>
      </c>
      <c r="M7" s="147"/>
      <c r="N7" s="152"/>
      <c r="O7" s="152"/>
      <c r="P7" s="147"/>
      <c r="Q7" s="159"/>
      <c r="R7" s="178"/>
      <c r="S7" s="182"/>
      <c r="T7" s="175"/>
      <c r="U7" s="181"/>
    </row>
    <row r="8" spans="1:22" s="3" customFormat="1" ht="87" customHeight="1" x14ac:dyDescent="0.2">
      <c r="A8" s="5"/>
      <c r="B8" s="5"/>
      <c r="C8" s="145"/>
      <c r="D8" s="145"/>
      <c r="E8" s="145"/>
      <c r="F8" s="167"/>
      <c r="G8" s="171"/>
      <c r="H8" s="143"/>
      <c r="I8" s="150"/>
      <c r="J8" s="32">
        <v>1066</v>
      </c>
      <c r="K8" s="32">
        <v>177831</v>
      </c>
      <c r="L8" s="173"/>
      <c r="M8" s="148"/>
      <c r="N8" s="153"/>
      <c r="O8" s="153"/>
      <c r="P8" s="148"/>
      <c r="Q8" s="160"/>
      <c r="R8" s="179"/>
      <c r="S8" s="182"/>
      <c r="T8" s="176"/>
      <c r="U8" s="181"/>
    </row>
    <row r="9" spans="1:22" s="3" customFormat="1" ht="19.5" customHeight="1" x14ac:dyDescent="0.2">
      <c r="A9" s="5"/>
      <c r="B9" s="5"/>
      <c r="C9" s="21"/>
      <c r="D9" s="23"/>
      <c r="E9" s="19"/>
      <c r="F9" s="20"/>
      <c r="G9" s="86"/>
      <c r="H9" s="86"/>
      <c r="I9" s="89"/>
      <c r="J9" s="24"/>
      <c r="K9" s="24"/>
      <c r="L9" s="22"/>
      <c r="M9" s="60"/>
      <c r="N9" s="60"/>
      <c r="O9" s="60"/>
      <c r="P9" s="60"/>
      <c r="Q9" s="60"/>
      <c r="R9" s="60"/>
      <c r="S9" s="60"/>
      <c r="T9" s="60"/>
      <c r="U9" s="25"/>
    </row>
    <row r="10" spans="1:22" ht="15" customHeight="1" x14ac:dyDescent="0.2">
      <c r="A10" s="3"/>
      <c r="B10" s="3"/>
      <c r="C10" s="6">
        <v>1</v>
      </c>
      <c r="D10" s="74" t="s">
        <v>25</v>
      </c>
      <c r="E10" s="77" t="s">
        <v>1</v>
      </c>
      <c r="F10" s="26">
        <v>1</v>
      </c>
      <c r="G10" s="87">
        <v>1</v>
      </c>
      <c r="H10" s="87">
        <v>1</v>
      </c>
      <c r="I10" s="85">
        <v>0</v>
      </c>
      <c r="J10" s="64">
        <f>G10*J8</f>
        <v>1066</v>
      </c>
      <c r="K10" s="31"/>
      <c r="L10" s="44"/>
      <c r="M10" s="44">
        <f>G10*J8</f>
        <v>1066</v>
      </c>
      <c r="N10" s="44"/>
      <c r="O10" s="44"/>
      <c r="P10" s="44"/>
      <c r="Q10" s="106">
        <f>-I10*J8</f>
        <v>0</v>
      </c>
      <c r="R10" s="95"/>
      <c r="S10" s="109"/>
      <c r="T10" s="94"/>
      <c r="U10" s="73"/>
    </row>
    <row r="11" spans="1:22" ht="15" customHeight="1" x14ac:dyDescent="0.2">
      <c r="A11" s="3"/>
      <c r="B11" s="3"/>
      <c r="C11" s="6">
        <v>2</v>
      </c>
      <c r="D11" s="75" t="s">
        <v>9</v>
      </c>
      <c r="E11" s="77" t="s">
        <v>1</v>
      </c>
      <c r="F11" s="27">
        <v>5</v>
      </c>
      <c r="G11" s="87">
        <v>6</v>
      </c>
      <c r="H11" s="87">
        <v>6</v>
      </c>
      <c r="I11" s="85">
        <f>G11-F11</f>
        <v>1</v>
      </c>
      <c r="J11" s="64">
        <f>G11*J8</f>
        <v>6396</v>
      </c>
      <c r="K11" s="31"/>
      <c r="L11" s="44"/>
      <c r="M11" s="44">
        <f>F11*J8</f>
        <v>5330</v>
      </c>
      <c r="N11" s="126">
        <f>I11*J8:J8</f>
        <v>1066</v>
      </c>
      <c r="O11" s="44"/>
      <c r="P11" s="126"/>
      <c r="Q11" s="106">
        <f>-I11*J8</f>
        <v>-1066</v>
      </c>
      <c r="R11" s="95"/>
      <c r="S11" s="109"/>
      <c r="T11" s="66"/>
      <c r="U11" s="73"/>
    </row>
    <row r="12" spans="1:22" ht="15" customHeight="1" x14ac:dyDescent="0.2">
      <c r="A12" s="3"/>
      <c r="B12" s="3"/>
      <c r="C12" s="6">
        <v>3</v>
      </c>
      <c r="D12" s="75" t="s">
        <v>26</v>
      </c>
      <c r="E12" s="77" t="s">
        <v>1</v>
      </c>
      <c r="F12" s="28"/>
      <c r="G12" s="87"/>
      <c r="H12" s="87"/>
      <c r="I12" s="85"/>
      <c r="J12" s="64"/>
      <c r="K12" s="31"/>
      <c r="L12" s="44"/>
      <c r="M12" s="44"/>
      <c r="N12" s="126"/>
      <c r="O12" s="44"/>
      <c r="P12" s="126"/>
      <c r="Q12" s="106"/>
      <c r="R12" s="95"/>
      <c r="S12" s="109"/>
      <c r="T12" s="66"/>
      <c r="U12" s="73"/>
    </row>
    <row r="13" spans="1:22" s="1" customFormat="1" ht="15" customHeight="1" x14ac:dyDescent="0.2">
      <c r="A13" s="3"/>
      <c r="B13" s="3"/>
      <c r="C13" s="6">
        <v>4</v>
      </c>
      <c r="D13" s="76" t="s">
        <v>24</v>
      </c>
      <c r="E13" s="12" t="s">
        <v>1</v>
      </c>
      <c r="F13" s="28"/>
      <c r="G13" s="87"/>
      <c r="H13" s="87"/>
      <c r="I13" s="85"/>
      <c r="J13" s="64"/>
      <c r="K13" s="31"/>
      <c r="L13" s="44"/>
      <c r="M13" s="44"/>
      <c r="N13" s="126"/>
      <c r="O13" s="126"/>
      <c r="P13" s="126"/>
      <c r="Q13" s="106"/>
      <c r="R13" s="68"/>
      <c r="S13" s="65"/>
      <c r="T13" s="67"/>
      <c r="U13" s="73"/>
      <c r="V13" s="56"/>
    </row>
    <row r="14" spans="1:22" s="1" customFormat="1" ht="15" customHeight="1" x14ac:dyDescent="0.2">
      <c r="A14" s="3"/>
      <c r="B14" s="3"/>
      <c r="C14" s="6">
        <v>5</v>
      </c>
      <c r="D14" s="76" t="s">
        <v>27</v>
      </c>
      <c r="E14" s="12" t="s">
        <v>1</v>
      </c>
      <c r="F14" s="28"/>
      <c r="G14" s="87"/>
      <c r="H14" s="87"/>
      <c r="I14" s="85"/>
      <c r="J14" s="64"/>
      <c r="K14" s="31"/>
      <c r="L14" s="44"/>
      <c r="M14" s="44"/>
      <c r="N14" s="126"/>
      <c r="O14" s="126"/>
      <c r="P14" s="126"/>
      <c r="Q14" s="106"/>
      <c r="R14" s="68"/>
      <c r="S14" s="65"/>
      <c r="T14" s="67"/>
      <c r="U14" s="73"/>
    </row>
    <row r="15" spans="1:22" s="1" customFormat="1" ht="15" customHeight="1" x14ac:dyDescent="0.2">
      <c r="A15" s="3"/>
      <c r="B15" s="3"/>
      <c r="C15" s="6">
        <v>6</v>
      </c>
      <c r="D15" s="76" t="s">
        <v>28</v>
      </c>
      <c r="E15" s="12" t="s">
        <v>1</v>
      </c>
      <c r="F15" s="29"/>
      <c r="G15" s="87"/>
      <c r="H15" s="87"/>
      <c r="I15" s="85"/>
      <c r="J15" s="64"/>
      <c r="K15" s="31"/>
      <c r="L15" s="44"/>
      <c r="M15" s="44"/>
      <c r="N15" s="126"/>
      <c r="O15" s="126"/>
      <c r="P15" s="126"/>
      <c r="Q15" s="106"/>
      <c r="R15" s="68"/>
      <c r="S15" s="65"/>
      <c r="T15" s="67"/>
      <c r="U15" s="73"/>
    </row>
    <row r="16" spans="1:22" s="1" customFormat="1" ht="15" customHeight="1" x14ac:dyDescent="0.2">
      <c r="A16" s="3"/>
      <c r="B16" s="3"/>
      <c r="C16" s="6">
        <v>7</v>
      </c>
      <c r="D16" s="76" t="s">
        <v>29</v>
      </c>
      <c r="E16" s="12" t="s">
        <v>1</v>
      </c>
      <c r="F16" s="28"/>
      <c r="G16" s="87"/>
      <c r="H16" s="87"/>
      <c r="I16" s="85"/>
      <c r="J16" s="64"/>
      <c r="K16" s="31"/>
      <c r="L16" s="44"/>
      <c r="M16" s="44"/>
      <c r="N16" s="126"/>
      <c r="O16" s="126"/>
      <c r="P16" s="126"/>
      <c r="Q16" s="106"/>
      <c r="R16" s="68"/>
      <c r="S16" s="65"/>
      <c r="T16" s="67"/>
      <c r="U16" s="73"/>
    </row>
    <row r="17" spans="1:41" ht="15" customHeight="1" x14ac:dyDescent="0.2">
      <c r="A17" s="3"/>
      <c r="B17" s="3"/>
      <c r="C17" s="6">
        <v>8</v>
      </c>
      <c r="D17" s="75" t="s">
        <v>30</v>
      </c>
      <c r="E17" s="77" t="s">
        <v>8</v>
      </c>
      <c r="F17" s="26"/>
      <c r="G17" s="87"/>
      <c r="H17" s="87"/>
      <c r="I17" s="85"/>
      <c r="J17" s="64"/>
      <c r="K17" s="31"/>
      <c r="L17" s="44"/>
      <c r="M17" s="44"/>
      <c r="N17" s="126"/>
      <c r="O17" s="126"/>
      <c r="P17" s="126"/>
      <c r="Q17" s="106"/>
      <c r="R17" s="68"/>
      <c r="S17" s="65"/>
      <c r="T17" s="67"/>
      <c r="U17" s="73"/>
      <c r="V17" s="1"/>
    </row>
    <row r="18" spans="1:41" s="1" customFormat="1" ht="15" customHeight="1" x14ac:dyDescent="0.2">
      <c r="A18" s="3"/>
      <c r="B18" s="3"/>
      <c r="C18" s="6">
        <v>9</v>
      </c>
      <c r="D18" s="76" t="s">
        <v>31</v>
      </c>
      <c r="E18" s="12" t="s">
        <v>2</v>
      </c>
      <c r="F18" s="30"/>
      <c r="G18" s="87"/>
      <c r="H18" s="87"/>
      <c r="I18" s="85"/>
      <c r="J18" s="64"/>
      <c r="K18" s="31"/>
      <c r="L18" s="44"/>
      <c r="M18" s="44"/>
      <c r="N18" s="126"/>
      <c r="O18" s="126"/>
      <c r="P18" s="126"/>
      <c r="Q18" s="106"/>
      <c r="R18" s="68"/>
      <c r="S18" s="65"/>
      <c r="T18" s="67"/>
      <c r="U18" s="73"/>
    </row>
    <row r="19" spans="1:41" ht="15" customHeight="1" x14ac:dyDescent="0.2">
      <c r="A19" s="3"/>
      <c r="B19" s="3"/>
      <c r="C19" s="6">
        <v>10</v>
      </c>
      <c r="D19" s="75" t="s">
        <v>6</v>
      </c>
      <c r="E19" s="77" t="s">
        <v>3</v>
      </c>
      <c r="F19" s="26"/>
      <c r="G19" s="87"/>
      <c r="H19" s="87"/>
      <c r="I19" s="85"/>
      <c r="J19" s="64"/>
      <c r="K19" s="31"/>
      <c r="L19" s="44"/>
      <c r="M19" s="44"/>
      <c r="N19" s="126"/>
      <c r="O19" s="126"/>
      <c r="P19" s="126"/>
      <c r="Q19" s="106"/>
      <c r="R19" s="68"/>
      <c r="S19" s="65"/>
      <c r="T19" s="67"/>
      <c r="U19" s="73"/>
      <c r="V19" s="1"/>
    </row>
    <row r="20" spans="1:41" ht="15" customHeight="1" x14ac:dyDescent="0.2">
      <c r="A20" s="3"/>
      <c r="B20" s="3"/>
      <c r="C20" s="96">
        <v>11</v>
      </c>
      <c r="D20" s="97" t="s">
        <v>21</v>
      </c>
      <c r="E20" s="98" t="s">
        <v>1</v>
      </c>
      <c r="F20" s="99"/>
      <c r="G20" s="100"/>
      <c r="H20" s="100"/>
      <c r="I20" s="85"/>
      <c r="J20" s="101"/>
      <c r="K20" s="102"/>
      <c r="L20" s="103"/>
      <c r="M20" s="103"/>
      <c r="N20" s="127"/>
      <c r="O20" s="127"/>
      <c r="P20" s="127"/>
      <c r="Q20" s="107"/>
      <c r="R20" s="108"/>
      <c r="S20" s="110"/>
      <c r="T20" s="111"/>
      <c r="U20" s="104"/>
      <c r="V20" s="1"/>
    </row>
    <row r="21" spans="1:41" s="7" customFormat="1" ht="15" customHeight="1" thickBot="1" x14ac:dyDescent="0.25">
      <c r="C21" s="155" t="s">
        <v>7</v>
      </c>
      <c r="D21" s="156"/>
      <c r="E21" s="157"/>
      <c r="F21" s="18">
        <f>SUM(F10:F20)</f>
        <v>6</v>
      </c>
      <c r="G21" s="88">
        <f>SUM(G10:G20)</f>
        <v>7</v>
      </c>
      <c r="H21" s="125"/>
      <c r="I21" s="90">
        <f>SUM(I10:I19)</f>
        <v>1</v>
      </c>
      <c r="J21" s="118">
        <f>SUM(J10:J20)</f>
        <v>7462</v>
      </c>
      <c r="K21" s="8">
        <f>SUM(K10:K19)</f>
        <v>0</v>
      </c>
      <c r="L21" s="69">
        <f t="shared" ref="L21" si="0">SUM(L10:L19)</f>
        <v>0</v>
      </c>
      <c r="M21" s="69">
        <f>SUM(M10:M20)</f>
        <v>6396</v>
      </c>
      <c r="N21" s="128">
        <f t="shared" ref="N21:T21" si="1">SUM(N10:N20)</f>
        <v>1066</v>
      </c>
      <c r="O21" s="128">
        <f t="shared" si="1"/>
        <v>0</v>
      </c>
      <c r="P21" s="128">
        <f t="shared" si="1"/>
        <v>0</v>
      </c>
      <c r="Q21" s="105">
        <f t="shared" si="1"/>
        <v>-1066</v>
      </c>
      <c r="R21" s="78">
        <f t="shared" si="1"/>
        <v>0</v>
      </c>
      <c r="S21" s="70">
        <f t="shared" si="1"/>
        <v>0</v>
      </c>
      <c r="T21" s="71">
        <f t="shared" si="1"/>
        <v>0</v>
      </c>
      <c r="U21" s="72">
        <f>SUM(U10:U19)</f>
        <v>0</v>
      </c>
    </row>
    <row r="22" spans="1:41" s="7" customFormat="1" ht="15" customHeight="1" x14ac:dyDescent="0.2">
      <c r="C22" s="33"/>
      <c r="D22" s="33"/>
      <c r="E22" s="33"/>
      <c r="F22" s="34"/>
      <c r="G22" s="34"/>
      <c r="H22" s="34"/>
      <c r="I22" s="34"/>
      <c r="J22" s="17"/>
      <c r="K22" s="17">
        <v>-614.6</v>
      </c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1:41" x14ac:dyDescent="0.2">
      <c r="E23" s="154"/>
      <c r="F23" s="154"/>
      <c r="G23" s="154"/>
      <c r="H23" s="121"/>
      <c r="I23" s="79"/>
      <c r="J23" s="43"/>
      <c r="K23" s="43">
        <f>K21+K22</f>
        <v>-614.6</v>
      </c>
      <c r="L23" s="10">
        <f>J23+K23</f>
        <v>-614.6</v>
      </c>
      <c r="M23" s="10"/>
      <c r="N23" s="10"/>
      <c r="O23" s="10"/>
      <c r="P23" s="10"/>
      <c r="Q23" s="10"/>
      <c r="R23" s="10"/>
      <c r="S23" s="10"/>
      <c r="T23" s="10"/>
    </row>
    <row r="25" spans="1:41" s="2" customFormat="1" ht="13.5" customHeight="1" x14ac:dyDescent="0.2"/>
    <row r="26" spans="1:41" s="3" customFormat="1" ht="14.25" customHeight="1" x14ac:dyDescent="0.2">
      <c r="A26" s="5"/>
      <c r="B26" s="5"/>
    </row>
    <row r="27" spans="1:41" ht="15" customHeight="1" x14ac:dyDescent="0.2"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4.25" customHeight="1" x14ac:dyDescent="0.2"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2.75" customHeight="1" x14ac:dyDescent="0.2">
      <c r="C29" s="13"/>
      <c r="D29" s="36"/>
      <c r="E29" s="39"/>
      <c r="F29" s="37"/>
      <c r="G29" s="40"/>
      <c r="H29" s="40"/>
      <c r="I29" s="40"/>
      <c r="J29" s="41"/>
      <c r="K29" s="41"/>
      <c r="L29" s="38"/>
      <c r="M29" s="38"/>
      <c r="N29" s="38"/>
      <c r="O29" s="38"/>
      <c r="P29" s="38"/>
      <c r="Q29" s="38"/>
      <c r="R29" s="38"/>
      <c r="S29" s="38"/>
      <c r="T29" s="38"/>
      <c r="U29" s="4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15" customHeight="1" x14ac:dyDescent="0.2">
      <c r="C30" s="13"/>
      <c r="D30" s="36"/>
      <c r="E30" s="39"/>
      <c r="F30" s="37"/>
      <c r="G30" s="40"/>
      <c r="H30" s="40"/>
      <c r="I30" s="40"/>
      <c r="J30" s="41"/>
      <c r="K30" s="41"/>
      <c r="L30" s="38"/>
      <c r="M30" s="38"/>
      <c r="N30" s="38"/>
      <c r="O30" s="38"/>
      <c r="P30" s="38"/>
      <c r="Q30" s="38"/>
      <c r="R30" s="38"/>
      <c r="S30" s="38"/>
      <c r="T30" s="38"/>
      <c r="U30" s="4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14.25" customHeight="1" x14ac:dyDescent="0.2">
      <c r="C31" s="13"/>
      <c r="D31" s="36"/>
      <c r="E31" s="39"/>
      <c r="F31" s="37"/>
      <c r="G31" s="40"/>
      <c r="H31" s="40"/>
      <c r="I31" s="40"/>
      <c r="J31" s="41"/>
      <c r="K31" s="41"/>
      <c r="L31" s="38"/>
      <c r="M31" s="38"/>
      <c r="N31" s="38"/>
      <c r="O31" s="38"/>
      <c r="P31" s="38"/>
      <c r="Q31" s="38"/>
      <c r="R31" s="38"/>
      <c r="S31" s="38"/>
      <c r="T31" s="38"/>
      <c r="U31" s="4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3" spans="1:21" s="9" customFormat="1" ht="14.25" customHeight="1" x14ac:dyDescent="0.2"/>
    <row r="34" spans="1:21" s="2" customFormat="1" ht="15.75" customHeight="1" x14ac:dyDescent="0.2"/>
    <row r="35" spans="1:21" s="3" customFormat="1" ht="13.5" customHeight="1" x14ac:dyDescent="0.2">
      <c r="A35" s="5"/>
      <c r="B35" s="5"/>
    </row>
    <row r="37" spans="1:21" s="14" customFormat="1" ht="12" customHeight="1" x14ac:dyDescent="0.2">
      <c r="D37" s="133"/>
      <c r="E37" s="134"/>
      <c r="F37" s="134"/>
      <c r="G37" s="134"/>
      <c r="H37" s="134"/>
      <c r="I37" s="134"/>
      <c r="J37" s="134"/>
      <c r="K37" s="134"/>
      <c r="L37" s="134"/>
      <c r="M37" s="130"/>
      <c r="N37" s="113"/>
      <c r="O37" s="116"/>
      <c r="P37" s="83"/>
      <c r="Q37" s="92"/>
      <c r="R37" s="62"/>
      <c r="S37" s="62"/>
      <c r="T37" s="62"/>
      <c r="U37" s="45"/>
    </row>
    <row r="38" spans="1:21" s="13" customFormat="1" ht="13.5" customHeight="1" x14ac:dyDescent="0.2">
      <c r="C38" s="47"/>
      <c r="D38" s="46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</row>
    <row r="39" spans="1:21" s="14" customFormat="1" ht="12.75" customHeight="1" x14ac:dyDescent="0.2">
      <c r="C39" s="136"/>
      <c r="D39" s="136"/>
      <c r="E39" s="136"/>
      <c r="F39" s="137"/>
      <c r="G39" s="137"/>
      <c r="H39" s="123"/>
      <c r="I39" s="81"/>
      <c r="J39" s="136"/>
      <c r="K39" s="15"/>
      <c r="L39" s="138"/>
      <c r="M39" s="138"/>
      <c r="N39" s="138"/>
      <c r="O39" s="138"/>
      <c r="P39" s="138"/>
      <c r="Q39" s="138"/>
      <c r="R39" s="138"/>
      <c r="S39" s="138"/>
      <c r="T39" s="138"/>
      <c r="U39" s="139"/>
    </row>
    <row r="40" spans="1:21" s="14" customFormat="1" ht="33.75" customHeight="1" x14ac:dyDescent="0.2">
      <c r="C40" s="136"/>
      <c r="D40" s="140"/>
      <c r="E40" s="140"/>
      <c r="F40" s="141"/>
      <c r="G40" s="141"/>
      <c r="H40" s="124"/>
      <c r="I40" s="82"/>
      <c r="J40" s="136"/>
      <c r="K40" s="15"/>
      <c r="L40" s="136"/>
      <c r="M40" s="131"/>
      <c r="N40" s="112"/>
      <c r="O40" s="117"/>
      <c r="P40" s="80"/>
      <c r="Q40" s="91"/>
      <c r="R40" s="61"/>
      <c r="S40" s="61"/>
      <c r="T40" s="61"/>
      <c r="U40" s="135"/>
    </row>
    <row r="41" spans="1:21" s="14" customFormat="1" x14ac:dyDescent="0.2">
      <c r="C41" s="136"/>
      <c r="D41" s="140"/>
      <c r="E41" s="140"/>
      <c r="F41" s="141"/>
      <c r="G41" s="141"/>
      <c r="H41" s="124"/>
      <c r="I41" s="82"/>
      <c r="J41" s="48"/>
      <c r="K41" s="48"/>
      <c r="L41" s="136"/>
      <c r="M41" s="131"/>
      <c r="N41" s="112"/>
      <c r="O41" s="117"/>
      <c r="P41" s="80"/>
      <c r="Q41" s="91"/>
      <c r="R41" s="61"/>
      <c r="S41" s="61"/>
      <c r="T41" s="61"/>
      <c r="U41" s="135"/>
    </row>
    <row r="42" spans="1:21" s="14" customFormat="1" x14ac:dyDescent="0.2">
      <c r="C42" s="15"/>
      <c r="D42" s="49"/>
      <c r="E42" s="49"/>
      <c r="F42" s="15"/>
      <c r="G42" s="15"/>
      <c r="H42" s="122"/>
      <c r="I42" s="80"/>
      <c r="J42" s="50"/>
      <c r="K42" s="50"/>
      <c r="L42" s="15"/>
      <c r="M42" s="131"/>
      <c r="N42" s="112"/>
      <c r="O42" s="117"/>
      <c r="P42" s="80"/>
      <c r="Q42" s="91"/>
      <c r="R42" s="61"/>
      <c r="S42" s="61"/>
      <c r="T42" s="61"/>
      <c r="U42" s="51"/>
    </row>
    <row r="43" spans="1:21" s="14" customFormat="1" x14ac:dyDescent="0.2">
      <c r="C43" s="13"/>
      <c r="D43" s="11"/>
      <c r="E43" s="39"/>
      <c r="F43" s="52"/>
      <c r="G43" s="53"/>
      <c r="H43" s="53"/>
      <c r="I43" s="53"/>
      <c r="J43" s="16"/>
      <c r="K43" s="16"/>
      <c r="L43" s="54"/>
      <c r="M43" s="54"/>
      <c r="N43" s="54"/>
      <c r="O43" s="54"/>
      <c r="P43" s="54"/>
      <c r="Q43" s="54"/>
      <c r="R43" s="54"/>
      <c r="S43" s="54"/>
      <c r="T43" s="54"/>
      <c r="U43" s="54"/>
    </row>
    <row r="44" spans="1:21" s="14" customFormat="1" x14ac:dyDescent="0.2">
      <c r="C44" s="13"/>
      <c r="D44" s="11"/>
      <c r="E44" s="39"/>
      <c r="F44" s="52"/>
      <c r="G44" s="53"/>
      <c r="H44" s="53"/>
      <c r="I44" s="53"/>
      <c r="J44" s="16"/>
      <c r="K44" s="16"/>
      <c r="L44" s="54"/>
      <c r="M44" s="54"/>
      <c r="N44" s="54"/>
      <c r="O44" s="54"/>
      <c r="P44" s="54"/>
      <c r="Q44" s="54"/>
      <c r="R44" s="54"/>
      <c r="S44" s="54"/>
      <c r="T44" s="54"/>
      <c r="U44" s="54"/>
    </row>
    <row r="45" spans="1:21" s="14" customFormat="1" x14ac:dyDescent="0.2">
      <c r="C45" s="13"/>
      <c r="D45" s="11"/>
      <c r="E45" s="39"/>
      <c r="F45" s="52"/>
      <c r="G45" s="53"/>
      <c r="H45" s="53"/>
      <c r="I45" s="53"/>
      <c r="J45" s="16"/>
      <c r="K45" s="16"/>
      <c r="L45" s="54"/>
      <c r="M45" s="54"/>
      <c r="N45" s="54"/>
      <c r="O45" s="54"/>
      <c r="P45" s="54"/>
      <c r="Q45" s="54"/>
      <c r="R45" s="54"/>
      <c r="S45" s="54"/>
      <c r="T45" s="54"/>
      <c r="U45" s="54"/>
    </row>
    <row r="46" spans="1:21" s="14" customFormat="1" x14ac:dyDescent="0.2">
      <c r="C46" s="13"/>
      <c r="D46" s="11"/>
      <c r="E46" s="39"/>
      <c r="F46" s="52"/>
      <c r="G46" s="53"/>
      <c r="H46" s="53"/>
      <c r="I46" s="53"/>
      <c r="J46" s="16"/>
      <c r="K46" s="16"/>
      <c r="L46" s="54"/>
      <c r="M46" s="54"/>
      <c r="N46" s="54"/>
      <c r="O46" s="54"/>
      <c r="P46" s="54"/>
      <c r="Q46" s="54"/>
      <c r="R46" s="54"/>
      <c r="S46" s="54"/>
      <c r="T46" s="54"/>
      <c r="U46" s="54"/>
    </row>
    <row r="47" spans="1:21" s="14" customFormat="1" x14ac:dyDescent="0.2">
      <c r="C47" s="13"/>
      <c r="D47" s="11"/>
      <c r="E47" s="39"/>
      <c r="F47" s="52"/>
      <c r="G47" s="53"/>
      <c r="H47" s="53"/>
      <c r="I47" s="53"/>
      <c r="J47" s="16"/>
      <c r="K47" s="16"/>
      <c r="L47" s="54"/>
      <c r="M47" s="54"/>
      <c r="N47" s="54"/>
      <c r="O47" s="54"/>
      <c r="P47" s="54"/>
      <c r="Q47" s="54"/>
      <c r="R47" s="54"/>
      <c r="S47" s="54"/>
      <c r="T47" s="54"/>
      <c r="U47" s="54"/>
    </row>
    <row r="48" spans="1:21" s="14" customFormat="1" x14ac:dyDescent="0.2">
      <c r="C48" s="13"/>
      <c r="D48" s="11"/>
      <c r="E48" s="39"/>
      <c r="F48" s="55"/>
      <c r="G48" s="53"/>
      <c r="H48" s="53"/>
      <c r="I48" s="53"/>
      <c r="J48" s="16"/>
      <c r="K48" s="16"/>
      <c r="L48" s="54"/>
      <c r="M48" s="54"/>
      <c r="N48" s="54"/>
      <c r="O48" s="54"/>
      <c r="P48" s="54"/>
      <c r="Q48" s="54"/>
      <c r="R48" s="54"/>
      <c r="S48" s="54"/>
      <c r="T48" s="54"/>
      <c r="U48" s="54"/>
    </row>
    <row r="49" spans="3:21" s="14" customFormat="1" x14ac:dyDescent="0.2">
      <c r="C49" s="13"/>
      <c r="D49" s="11"/>
      <c r="E49" s="39"/>
      <c r="F49" s="52"/>
      <c r="G49" s="53"/>
      <c r="H49" s="53"/>
      <c r="I49" s="53"/>
      <c r="J49" s="16"/>
      <c r="K49" s="16"/>
      <c r="L49" s="54"/>
      <c r="M49" s="54"/>
      <c r="N49" s="54"/>
      <c r="O49" s="54"/>
      <c r="P49" s="54"/>
      <c r="Q49" s="54"/>
      <c r="R49" s="54"/>
      <c r="S49" s="54"/>
      <c r="T49" s="54"/>
      <c r="U49" s="54"/>
    </row>
    <row r="50" spans="3:21" s="14" customFormat="1" x14ac:dyDescent="0.2">
      <c r="C50" s="13"/>
      <c r="D50" s="11"/>
      <c r="E50" s="39"/>
      <c r="F50" s="52"/>
      <c r="G50" s="53"/>
      <c r="H50" s="53"/>
      <c r="I50" s="53"/>
      <c r="J50" s="16"/>
      <c r="K50" s="16"/>
      <c r="L50" s="54"/>
      <c r="M50" s="54"/>
      <c r="N50" s="54"/>
      <c r="O50" s="54"/>
      <c r="P50" s="54"/>
      <c r="Q50" s="54"/>
      <c r="R50" s="54"/>
      <c r="S50" s="54"/>
      <c r="T50" s="54"/>
      <c r="U50" s="54"/>
    </row>
    <row r="51" spans="3:21" s="14" customFormat="1" x14ac:dyDescent="0.2">
      <c r="C51" s="13"/>
      <c r="D51" s="11"/>
      <c r="E51" s="39"/>
      <c r="F51" s="52"/>
      <c r="G51" s="53"/>
      <c r="H51" s="53"/>
      <c r="I51" s="53"/>
      <c r="J51" s="16"/>
      <c r="K51" s="16"/>
      <c r="L51" s="54"/>
      <c r="M51" s="54"/>
      <c r="N51" s="54"/>
      <c r="O51" s="54"/>
      <c r="P51" s="54"/>
      <c r="Q51" s="54"/>
      <c r="R51" s="54"/>
      <c r="S51" s="54"/>
      <c r="T51" s="54"/>
      <c r="U51" s="54"/>
    </row>
    <row r="52" spans="3:21" s="14" customFormat="1" x14ac:dyDescent="0.2">
      <c r="C52" s="13"/>
      <c r="D52" s="11"/>
      <c r="E52" s="39"/>
      <c r="F52" s="52"/>
      <c r="G52" s="53"/>
      <c r="H52" s="53"/>
      <c r="I52" s="53"/>
      <c r="J52" s="16"/>
      <c r="K52" s="16"/>
      <c r="L52" s="54"/>
      <c r="M52" s="54"/>
      <c r="N52" s="54"/>
      <c r="O52" s="54"/>
      <c r="P52" s="54"/>
      <c r="Q52" s="54"/>
      <c r="R52" s="54"/>
      <c r="S52" s="54"/>
      <c r="T52" s="54"/>
      <c r="U52" s="54"/>
    </row>
    <row r="53" spans="3:21" s="14" customFormat="1" x14ac:dyDescent="0.2">
      <c r="C53" s="132"/>
      <c r="D53" s="132"/>
      <c r="E53" s="132"/>
      <c r="F53" s="34"/>
      <c r="G53" s="34"/>
      <c r="H53" s="34"/>
      <c r="I53" s="34"/>
      <c r="J53" s="17"/>
      <c r="K53" s="17"/>
      <c r="L53" s="35"/>
      <c r="M53" s="35"/>
      <c r="N53" s="35"/>
      <c r="O53" s="35"/>
      <c r="P53" s="35"/>
      <c r="Q53" s="35"/>
      <c r="R53" s="35"/>
      <c r="S53" s="35"/>
      <c r="T53" s="35"/>
      <c r="U53" s="35"/>
    </row>
  </sheetData>
  <mergeCells count="35">
    <mergeCell ref="E23:G23"/>
    <mergeCell ref="C21:E21"/>
    <mergeCell ref="Q6:Q8"/>
    <mergeCell ref="C5:U5"/>
    <mergeCell ref="D3:U3"/>
    <mergeCell ref="F6:G6"/>
    <mergeCell ref="F7:F8"/>
    <mergeCell ref="J6:J7"/>
    <mergeCell ref="G7:G8"/>
    <mergeCell ref="E6:E8"/>
    <mergeCell ref="L7:L8"/>
    <mergeCell ref="K6:K7"/>
    <mergeCell ref="T6:T8"/>
    <mergeCell ref="R6:R8"/>
    <mergeCell ref="U6:U8"/>
    <mergeCell ref="S6:S8"/>
    <mergeCell ref="H7:H8"/>
    <mergeCell ref="C6:D8"/>
    <mergeCell ref="P6:P8"/>
    <mergeCell ref="I6:I8"/>
    <mergeCell ref="N6:N8"/>
    <mergeCell ref="O6:O8"/>
    <mergeCell ref="M6:M8"/>
    <mergeCell ref="C53:E53"/>
    <mergeCell ref="D37:L37"/>
    <mergeCell ref="U40:U41"/>
    <mergeCell ref="C39:C41"/>
    <mergeCell ref="F39:G39"/>
    <mergeCell ref="J39:J40"/>
    <mergeCell ref="L39:U39"/>
    <mergeCell ref="D39:D41"/>
    <mergeCell ref="E39:E41"/>
    <mergeCell ref="G40:G41"/>
    <mergeCell ref="F40:F41"/>
    <mergeCell ref="L40:L41"/>
  </mergeCells>
  <phoneticPr fontId="1" type="noConversion"/>
  <pageMargins left="0.15748031496062992" right="0.15748031496062992" top="0.15748031496062992" bottom="0.15748031496062992" header="0" footer="0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Несп.у-ща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mishkova</dc:creator>
  <cp:lastModifiedBy>budjet1</cp:lastModifiedBy>
  <cp:lastPrinted>2024-02-14T15:02:43Z</cp:lastPrinted>
  <dcterms:created xsi:type="dcterms:W3CDTF">2010-01-17T11:17:21Z</dcterms:created>
  <dcterms:modified xsi:type="dcterms:W3CDTF">2024-02-26T09:24:07Z</dcterms:modified>
</cp:coreProperties>
</file>